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AD15" i="1" s="1"/>
  <c r="AG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D14" i="1" l="1"/>
  <c r="C15" i="1"/>
  <c r="C14" i="1" s="1"/>
</calcChain>
</file>

<file path=xl/sharedStrings.xml><?xml version="1.0" encoding="utf-8"?>
<sst xmlns="http://schemas.openxmlformats.org/spreadsheetml/2006/main" count="59" uniqueCount="39">
  <si>
    <t>Реестр многоквартирных домов по видам капитального ремонта</t>
  </si>
  <si>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</si>
  <si>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</si>
  <si>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</si>
  <si>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</si>
  <si>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</si>
  <si>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СМР</t>
  </si>
  <si>
    <t>Проведение строительного контроля</t>
  </si>
  <si>
    <t xml:space="preserve">Разработка проектной, сметной, технической документации
</t>
  </si>
  <si>
    <t xml:space="preserve">Инструментальное обследование
</t>
  </si>
  <si>
    <t>Ремонт внутридомовых инженерных систем, всего</t>
  </si>
  <si>
    <t>в том числе: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</si>
  <si>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</si>
  <si>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</si>
  <si>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</si>
  <si>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</si>
  <si>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</si>
  <si>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</si>
  <si>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</si>
  <si>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</si>
  <si>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 xml:space="preserve"> Ремонт выходов из подъездов здания (крыльца), из подвалов и цокольных этажей
</t>
  </si>
  <si>
    <t>Ремонт отмостки</t>
  </si>
  <si>
    <t>Ремонт внутридомовых инженерных систем вентиляции и дымоудаления</t>
  </si>
  <si>
    <t>Усиление несущих и ненесущих строительных конструкций</t>
  </si>
  <si>
    <t>Ремонт системы мусороудаления</t>
  </si>
  <si>
    <t>Горячее водоснабжеиие</t>
  </si>
  <si>
    <t>Водоотведение</t>
  </si>
  <si>
    <t>Теплоснабжение</t>
  </si>
  <si>
    <t>Холодное водоснабжение</t>
  </si>
  <si>
    <t>Электроснабжение</t>
  </si>
  <si>
    <t>руб.</t>
  </si>
  <si>
    <t>ед.</t>
  </si>
  <si>
    <t>кв.м.</t>
  </si>
  <si>
    <t>куб.м.</t>
  </si>
  <si>
    <t>кв.м</t>
  </si>
  <si>
    <t>Итого по Архиповское сельское поселение</t>
  </si>
  <si>
    <t>с. Архиповка, ул. Ленина, д. 2</t>
  </si>
  <si>
    <t>Приложение № 3  к муниципальному краткосрочному плану реализации региональной программы капитального ремонта общего имущества многоквартирных домов на территории Архиповского сельского поселения Россошанского муниципального района Воронежской области на 2016-2017 годы</t>
  </si>
  <si>
    <t>И.о.главы Архиповского сельского поселения                                            Живолуп Е.С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</si>
</sst>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textRotation="90" wrapText="1"/>
    </xf>
    <xf numFmtId="4" fontId="2" fillId="0" borderId="5" xfId="0" applyNumberFormat="1" applyFont="1" applyFill="1" applyBorder="1" applyAlignment="1">
      <alignment horizontal="center" vertical="center" textRotation="90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/>
    </xf>
    <xf numFmtId="2" fontId="7" fillId="0" borderId="0" xfId="0" applyNumberFormat="1" applyFont="1" applyFill="1" applyAlignment="1">
      <alignment horizontal="left" vertical="center" wrapText="1"/>
    </xf>
    <xf numFmtId="0" fontId="0" fillId="0" borderId="0" xfId="0"/>
    <xf numFmtId="4" fontId="2" fillId="0" borderId="5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textRotation="90" wrapText="1"/>
    </xf>
    <xf numFmtId="4" fontId="2" fillId="0" borderId="9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8" xfId="0" applyNumberFormat="1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4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textRotation="90" wrapText="1"/>
    </xf>
    <xf numFmtId="4" fontId="1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4" fontId="3" fillId="0" borderId="6" xfId="0" applyNumberFormat="1" applyFont="1" applyFill="1" applyBorder="1" applyAlignment="1">
      <alignment horizontal="center" vertical="center" textRotation="90" wrapText="1"/>
    </xf>
    <xf numFmtId="4" fontId="3" fillId="0" borderId="9" xfId="0" applyNumberFormat="1" applyFont="1" applyFill="1" applyBorder="1" applyAlignment="1">
      <alignment horizontal="center" vertical="center" textRotation="90" wrapText="1"/>
    </xf>
    <xf numFmtId="4" fontId="2" fillId="0" borderId="5" xfId="0" applyNumberFormat="1" applyFont="1" applyBorder="1" applyAlignment="1">
      <alignment horizontal="center" vertical="center" textRotation="90" wrapText="1"/>
    </xf>
    <xf numFmtId="4" fontId="2" fillId="0" borderId="5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"/>
  <sheetViews>
    <sheetView tabSelected="1" topLeftCell="O1" workbookViewId="0">
      <selection activeCell="F20" sqref="F20"/>
    </sheetView>
  </sheetViews>
  <sheetFormatPr defaultRowHeight="15" x14ac:dyDescent="0.25"/>
  <cols>
    <col min="1" max="1" width="8.140625" customWidth="1"/>
    <col min="2" max="2" width="18.7109375" customWidth="1"/>
    <col min="3" max="3" width="12.7109375" customWidth="1"/>
    <col min="4" max="4" width="13.7109375" customWidth="1"/>
    <col min="5" max="5" width="6.140625" customWidth="1"/>
    <col min="6" max="6" width="12.7109375" customWidth="1"/>
    <col min="7" max="7" width="6.140625" customWidth="1"/>
    <col min="8" max="8" width="11.85546875" customWidth="1"/>
    <col min="9" max="9" width="6" customWidth="1"/>
    <col min="10" max="10" width="6.5703125" customWidth="1"/>
    <col min="13" max="13" width="13.5703125" customWidth="1"/>
    <col min="17" max="17" width="13.5703125" customWidth="1"/>
    <col min="18" max="18" width="6.42578125" customWidth="1"/>
    <col min="19" max="19" width="6.5703125" customWidth="1"/>
    <col min="20" max="20" width="6.28515625" customWidth="1"/>
    <col min="21" max="21" width="6.140625" customWidth="1"/>
    <col min="22" max="23" width="5.85546875" customWidth="1"/>
    <col min="24" max="24" width="11.7109375" customWidth="1"/>
    <col min="25" max="25" width="9" customWidth="1"/>
    <col min="26" max="26" width="6.140625" customWidth="1"/>
    <col min="30" max="30" width="13.85546875" customWidth="1"/>
    <col min="31" max="31" width="12" customWidth="1"/>
    <col min="32" max="32" width="13.28515625" customWidth="1"/>
    <col min="33" max="33" width="7.42578125" customWidth="1"/>
  </cols>
  <sheetData>
    <row r="1" spans="1:33" ht="15.75" x14ac:dyDescent="0.25">
      <c r="A1" s="1"/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1" t="s">
        <v>37</v>
      </c>
      <c r="AF1" s="51"/>
      <c r="AG1" s="51"/>
    </row>
    <row r="2" spans="1:33" ht="15.75" x14ac:dyDescent="0.25">
      <c r="A2" s="1"/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1"/>
      <c r="AF2" s="51"/>
      <c r="AG2" s="51"/>
    </row>
    <row r="3" spans="1:33" ht="15.75" x14ac:dyDescent="0.25">
      <c r="A3" s="1"/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1"/>
      <c r="AF3" s="51"/>
      <c r="AG3" s="51"/>
    </row>
    <row r="4" spans="1:33" ht="15.75" x14ac:dyDescent="0.25">
      <c r="A4" s="1"/>
      <c r="B4" s="2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1"/>
      <c r="AF4" s="51"/>
      <c r="AG4" s="51"/>
    </row>
    <row r="5" spans="1:33" ht="137.25" customHeight="1" x14ac:dyDescent="0.25">
      <c r="A5" s="1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1"/>
      <c r="AF5" s="51"/>
      <c r="AG5" s="51"/>
    </row>
    <row r="6" spans="1:33" ht="15.75" x14ac:dyDescent="0.25">
      <c r="A6" s="1"/>
      <c r="B6" s="2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75" x14ac:dyDescent="0.25">
      <c r="A7" s="1"/>
      <c r="B7" s="2"/>
      <c r="C7" s="28" t="s">
        <v>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15.75" x14ac:dyDescent="0.25">
      <c r="A8" s="1"/>
      <c r="B8" s="2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.75" x14ac:dyDescent="0.25">
      <c r="A9" s="29" t="s">
        <v>1</v>
      </c>
      <c r="B9" s="32" t="s">
        <v>2</v>
      </c>
      <c r="C9" s="35" t="s">
        <v>3</v>
      </c>
      <c r="D9" s="38" t="s">
        <v>4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41" t="s">
        <v>5</v>
      </c>
      <c r="U9" s="42"/>
      <c r="V9" s="42"/>
      <c r="W9" s="42"/>
      <c r="X9" s="42"/>
      <c r="Y9" s="42"/>
      <c r="Z9" s="42"/>
      <c r="AA9" s="42"/>
      <c r="AB9" s="42"/>
      <c r="AC9" s="43"/>
      <c r="AD9" s="44" t="s">
        <v>6</v>
      </c>
      <c r="AE9" s="46" t="s">
        <v>7</v>
      </c>
      <c r="AF9" s="46" t="s">
        <v>8</v>
      </c>
      <c r="AG9" s="44" t="s">
        <v>9</v>
      </c>
    </row>
    <row r="10" spans="1:33" ht="15.75" x14ac:dyDescent="0.25">
      <c r="A10" s="30"/>
      <c r="B10" s="33"/>
      <c r="C10" s="36"/>
      <c r="D10" s="49" t="s">
        <v>10</v>
      </c>
      <c r="E10" s="50" t="s">
        <v>11</v>
      </c>
      <c r="F10" s="50"/>
      <c r="G10" s="50"/>
      <c r="H10" s="50"/>
      <c r="I10" s="50"/>
      <c r="J10" s="21" t="s">
        <v>12</v>
      </c>
      <c r="K10" s="21"/>
      <c r="L10" s="21" t="s">
        <v>13</v>
      </c>
      <c r="M10" s="21"/>
      <c r="N10" s="21" t="s">
        <v>14</v>
      </c>
      <c r="O10" s="21"/>
      <c r="P10" s="21" t="s">
        <v>15</v>
      </c>
      <c r="Q10" s="21"/>
      <c r="R10" s="21" t="s">
        <v>16</v>
      </c>
      <c r="S10" s="21"/>
      <c r="T10" s="24" t="s">
        <v>17</v>
      </c>
      <c r="U10" s="25"/>
      <c r="V10" s="24" t="s">
        <v>18</v>
      </c>
      <c r="W10" s="25"/>
      <c r="X10" s="21" t="s">
        <v>19</v>
      </c>
      <c r="Y10" s="22" t="s">
        <v>20</v>
      </c>
      <c r="Z10" s="22" t="s">
        <v>21</v>
      </c>
      <c r="AA10" s="22" t="s">
        <v>22</v>
      </c>
      <c r="AB10" s="22" t="s">
        <v>23</v>
      </c>
      <c r="AC10" s="22" t="s">
        <v>24</v>
      </c>
      <c r="AD10" s="45"/>
      <c r="AE10" s="47"/>
      <c r="AF10" s="47"/>
      <c r="AG10" s="44"/>
    </row>
    <row r="11" spans="1:33" ht="139.5" x14ac:dyDescent="0.25">
      <c r="A11" s="30"/>
      <c r="B11" s="33"/>
      <c r="C11" s="37"/>
      <c r="D11" s="49"/>
      <c r="E11" s="5" t="s">
        <v>25</v>
      </c>
      <c r="F11" s="5" t="s">
        <v>26</v>
      </c>
      <c r="G11" s="5" t="s">
        <v>27</v>
      </c>
      <c r="H11" s="5" t="s">
        <v>28</v>
      </c>
      <c r="I11" s="6" t="s">
        <v>29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6"/>
      <c r="U11" s="27"/>
      <c r="V11" s="26"/>
      <c r="W11" s="27"/>
      <c r="X11" s="21"/>
      <c r="Y11" s="23"/>
      <c r="Z11" s="23"/>
      <c r="AA11" s="23"/>
      <c r="AB11" s="23"/>
      <c r="AC11" s="23"/>
      <c r="AD11" s="45"/>
      <c r="AE11" s="48"/>
      <c r="AF11" s="48"/>
      <c r="AG11" s="44"/>
    </row>
    <row r="12" spans="1:33" ht="31.5" x14ac:dyDescent="0.25">
      <c r="A12" s="31"/>
      <c r="B12" s="34"/>
      <c r="C12" s="7" t="s">
        <v>30</v>
      </c>
      <c r="D12" s="7" t="s">
        <v>30</v>
      </c>
      <c r="E12" s="7" t="s">
        <v>30</v>
      </c>
      <c r="F12" s="7" t="s">
        <v>30</v>
      </c>
      <c r="G12" s="7" t="s">
        <v>30</v>
      </c>
      <c r="H12" s="7" t="s">
        <v>30</v>
      </c>
      <c r="I12" s="8" t="s">
        <v>30</v>
      </c>
      <c r="J12" s="8" t="s">
        <v>31</v>
      </c>
      <c r="K12" s="8" t="s">
        <v>30</v>
      </c>
      <c r="L12" s="8" t="s">
        <v>32</v>
      </c>
      <c r="M12" s="8" t="s">
        <v>30</v>
      </c>
      <c r="N12" s="8" t="s">
        <v>32</v>
      </c>
      <c r="O12" s="8" t="s">
        <v>30</v>
      </c>
      <c r="P12" s="8" t="s">
        <v>32</v>
      </c>
      <c r="Q12" s="8" t="s">
        <v>30</v>
      </c>
      <c r="R12" s="8" t="s">
        <v>33</v>
      </c>
      <c r="S12" s="8" t="s">
        <v>30</v>
      </c>
      <c r="T12" s="8" t="s">
        <v>34</v>
      </c>
      <c r="U12" s="8" t="s">
        <v>30</v>
      </c>
      <c r="V12" s="8" t="s">
        <v>34</v>
      </c>
      <c r="W12" s="8" t="s">
        <v>30</v>
      </c>
      <c r="X12" s="8" t="s">
        <v>30</v>
      </c>
      <c r="Y12" s="8"/>
      <c r="Z12" s="8"/>
      <c r="AA12" s="8"/>
      <c r="AB12" s="8"/>
      <c r="AC12" s="8"/>
      <c r="AD12" s="8" t="s">
        <v>30</v>
      </c>
      <c r="AE12" s="8" t="s">
        <v>30</v>
      </c>
      <c r="AF12" s="8" t="s">
        <v>30</v>
      </c>
      <c r="AG12" s="9"/>
    </row>
    <row r="13" spans="1:33" ht="15.75" x14ac:dyDescent="0.25">
      <c r="A13" s="10">
        <v>1</v>
      </c>
      <c r="B13" s="11">
        <v>2</v>
      </c>
      <c r="C13" s="12">
        <v>3</v>
      </c>
      <c r="D13" s="12">
        <v>4</v>
      </c>
      <c r="E13" s="10">
        <v>5</v>
      </c>
      <c r="F13" s="12">
        <v>6</v>
      </c>
      <c r="G13" s="12">
        <v>7</v>
      </c>
      <c r="H13" s="12">
        <v>8</v>
      </c>
      <c r="I13" s="13">
        <v>9</v>
      </c>
      <c r="J13" s="13">
        <v>10</v>
      </c>
      <c r="K13" s="14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4">
        <v>17</v>
      </c>
      <c r="R13" s="13">
        <v>18</v>
      </c>
      <c r="S13" s="13">
        <v>19</v>
      </c>
      <c r="T13" s="13">
        <v>20</v>
      </c>
      <c r="U13" s="13">
        <v>21</v>
      </c>
      <c r="V13" s="13">
        <v>22</v>
      </c>
      <c r="W13" s="13">
        <v>23</v>
      </c>
      <c r="X13" s="13">
        <v>24</v>
      </c>
      <c r="Y13" s="13">
        <v>25</v>
      </c>
      <c r="Z13" s="13">
        <v>26</v>
      </c>
      <c r="AA13" s="13">
        <v>27</v>
      </c>
      <c r="AB13" s="13">
        <v>28</v>
      </c>
      <c r="AC13" s="13">
        <v>29</v>
      </c>
      <c r="AD13" s="14">
        <v>30</v>
      </c>
      <c r="AE13" s="14">
        <v>31</v>
      </c>
      <c r="AF13" s="14">
        <v>32</v>
      </c>
      <c r="AG13" s="14">
        <v>33</v>
      </c>
    </row>
    <row r="14" spans="1:33" ht="18.75" x14ac:dyDescent="0.25">
      <c r="A14" s="18" t="s">
        <v>35</v>
      </c>
      <c r="B14" s="19"/>
      <c r="C14" s="8">
        <f>C15</f>
        <v>6055641.21</v>
      </c>
      <c r="D14" s="8">
        <f t="shared" ref="D14:AD14" si="0">D15</f>
        <v>298876.63</v>
      </c>
      <c r="E14" s="8">
        <f t="shared" si="0"/>
        <v>0</v>
      </c>
      <c r="F14" s="8">
        <f t="shared" si="0"/>
        <v>126095.24</v>
      </c>
      <c r="G14" s="8">
        <f t="shared" si="0"/>
        <v>0</v>
      </c>
      <c r="H14" s="8">
        <f t="shared" si="0"/>
        <v>172781.39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1024</v>
      </c>
      <c r="M14" s="8">
        <f t="shared" si="0"/>
        <v>3168490.95</v>
      </c>
      <c r="N14" s="8">
        <f t="shared" si="0"/>
        <v>0</v>
      </c>
      <c r="O14" s="8">
        <f t="shared" si="0"/>
        <v>0</v>
      </c>
      <c r="P14" s="8">
        <f t="shared" si="0"/>
        <v>928</v>
      </c>
      <c r="Q14" s="8">
        <f t="shared" si="0"/>
        <v>2252169.15</v>
      </c>
      <c r="R14" s="8">
        <f t="shared" si="0"/>
        <v>0</v>
      </c>
      <c r="S14" s="8">
        <f t="shared" si="0"/>
        <v>0</v>
      </c>
      <c r="T14" s="8">
        <f t="shared" si="0"/>
        <v>0</v>
      </c>
      <c r="U14" s="8">
        <f t="shared" si="0"/>
        <v>0</v>
      </c>
      <c r="V14" s="8">
        <f t="shared" si="0"/>
        <v>0</v>
      </c>
      <c r="W14" s="8">
        <f t="shared" si="0"/>
        <v>0</v>
      </c>
      <c r="X14" s="8">
        <f t="shared" si="0"/>
        <v>217366.41</v>
      </c>
      <c r="Y14" s="8">
        <f t="shared" si="0"/>
        <v>0</v>
      </c>
      <c r="Z14" s="8">
        <f t="shared" si="0"/>
        <v>0</v>
      </c>
      <c r="AA14" s="8">
        <f t="shared" si="0"/>
        <v>0</v>
      </c>
      <c r="AB14" s="8">
        <f t="shared" si="0"/>
        <v>0</v>
      </c>
      <c r="AC14" s="8">
        <f t="shared" si="0"/>
        <v>0</v>
      </c>
      <c r="AD14" s="8">
        <f t="shared" si="0"/>
        <v>5936903.1399999997</v>
      </c>
      <c r="AE14" s="8">
        <v>59369.04</v>
      </c>
      <c r="AF14" s="8">
        <v>59369.03</v>
      </c>
      <c r="AG14" s="8">
        <f t="shared" ref="AG14" si="1">AG15</f>
        <v>0</v>
      </c>
    </row>
    <row r="15" spans="1:33" ht="31.5" x14ac:dyDescent="0.25">
      <c r="A15" s="15">
        <v>1</v>
      </c>
      <c r="B15" s="16" t="s">
        <v>36</v>
      </c>
      <c r="C15" s="17">
        <f t="shared" ref="C15" si="2">AD15+AE15+AF15+AG15</f>
        <v>6055641.21</v>
      </c>
      <c r="D15" s="9">
        <f>E15+F15+G15+H15+I15</f>
        <v>298876.63</v>
      </c>
      <c r="E15" s="9">
        <v>0</v>
      </c>
      <c r="F15" s="9">
        <v>126095.24</v>
      </c>
      <c r="G15" s="9">
        <v>0</v>
      </c>
      <c r="H15" s="9">
        <v>172781.39</v>
      </c>
      <c r="I15" s="9">
        <v>0</v>
      </c>
      <c r="J15" s="9">
        <v>0</v>
      </c>
      <c r="K15" s="9">
        <v>0</v>
      </c>
      <c r="L15" s="9">
        <v>1024</v>
      </c>
      <c r="M15" s="9">
        <v>3168490.95</v>
      </c>
      <c r="N15" s="9">
        <v>0</v>
      </c>
      <c r="O15" s="9">
        <v>0</v>
      </c>
      <c r="P15" s="9">
        <v>928</v>
      </c>
      <c r="Q15" s="9">
        <v>2252169.15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217366.41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f>X15+W15+U15+S15+Q15+O15+M15+K15+D15+Y15+Z15+AA15+AB15+AC15</f>
        <v>5936903.1399999997</v>
      </c>
      <c r="AE15" s="9">
        <v>59369.04</v>
      </c>
      <c r="AF15" s="9">
        <v>59369.03</v>
      </c>
      <c r="AG15" s="9">
        <v>0</v>
      </c>
    </row>
    <row r="17" spans="1:33" x14ac:dyDescent="0.25">
      <c r="A17" s="20" t="s">
        <v>38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</sheetData>
  <mergeCells count="28">
    <mergeCell ref="A17:K17"/>
    <mergeCell ref="AE1:AG5"/>
    <mergeCell ref="C7:AG7"/>
    <mergeCell ref="A9:A12"/>
    <mergeCell ref="B9:B12"/>
    <mergeCell ref="C9:C11"/>
    <mergeCell ref="D9:S9"/>
    <mergeCell ref="T9:AC9"/>
    <mergeCell ref="AD9:AD11"/>
    <mergeCell ref="AE9:AE11"/>
    <mergeCell ref="AF9:AF11"/>
    <mergeCell ref="AC10:AC11"/>
    <mergeCell ref="AG9:AG11"/>
    <mergeCell ref="D10:D11"/>
    <mergeCell ref="E10:I10"/>
    <mergeCell ref="J10:K11"/>
    <mergeCell ref="L10:M11"/>
    <mergeCell ref="N10:O11"/>
    <mergeCell ref="P10:Q11"/>
    <mergeCell ref="R10:S11"/>
    <mergeCell ref="T10:U11"/>
    <mergeCell ref="V10:W11"/>
    <mergeCell ref="Q17:AG17"/>
    <mergeCell ref="X10:X11"/>
    <mergeCell ref="Y10:Y11"/>
    <mergeCell ref="Z10:Z11"/>
    <mergeCell ref="AA10:AA11"/>
    <mergeCell ref="AB10:AB11"/>
  </mergeCells>
  <pageMargins left="0.70866141732283472" right="0.70866141732283472" top="0.74803149606299213" bottom="0.74803149606299213" header="0.31496062992125984" footer="0.31496062992125984"/>
  <pageSetup paperSize="9" scale="4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2016-09-06T06:24:04Z</dcterms:modified>
</cp:coreProperties>
</file>